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T" sheetId="5" r:id="rId1"/>
  </sheets>
  <definedNames>
    <definedName name="_xlnm._FilterDatabase" localSheetId="0" hidden="1">CAT!$A$3:$T$3</definedName>
  </definedNames>
  <calcPr calcId="152511"/>
</workbook>
</file>

<file path=xl/calcChain.xml><?xml version="1.0" encoding="utf-8"?>
<calcChain xmlns="http://schemas.openxmlformats.org/spreadsheetml/2006/main">
  <c r="R8" i="5" l="1"/>
  <c r="R21" i="5"/>
  <c r="R24" i="5"/>
  <c r="R39" i="5"/>
  <c r="R25" i="5"/>
  <c r="R33" i="5"/>
  <c r="R26" i="5"/>
  <c r="R19" i="5"/>
  <c r="R13" i="5"/>
  <c r="R14" i="5"/>
  <c r="R35" i="5"/>
  <c r="R28" i="5"/>
  <c r="R27" i="5"/>
  <c r="R30" i="5"/>
  <c r="R17" i="5"/>
  <c r="R16" i="5"/>
  <c r="R12" i="5"/>
  <c r="R4" i="5"/>
  <c r="R6" i="5"/>
  <c r="R5" i="5"/>
  <c r="R20" i="5"/>
  <c r="R22" i="5"/>
  <c r="R18" i="5"/>
  <c r="R9" i="5"/>
  <c r="R23" i="5"/>
  <c r="R34" i="5"/>
  <c r="R7" i="5"/>
  <c r="R41" i="5"/>
  <c r="R40" i="5"/>
  <c r="R11" i="5"/>
  <c r="R36" i="5"/>
  <c r="R29" i="5"/>
  <c r="R37" i="5"/>
  <c r="R38" i="5"/>
  <c r="R10" i="5"/>
  <c r="R15" i="5"/>
  <c r="T28" i="5"/>
  <c r="T25" i="5"/>
  <c r="T11" i="5"/>
  <c r="T5" i="5"/>
  <c r="T40" i="5"/>
  <c r="T33" i="5"/>
  <c r="T41" i="5"/>
  <c r="T29" i="5"/>
  <c r="T37" i="5"/>
  <c r="T39" i="5"/>
  <c r="T32" i="5"/>
  <c r="T14" i="5"/>
  <c r="T21" i="5"/>
  <c r="T13" i="5"/>
  <c r="T35" i="5"/>
  <c r="T30" i="5"/>
  <c r="T17" i="5"/>
  <c r="T36" i="5"/>
  <c r="T26" i="5"/>
  <c r="T31" i="5"/>
  <c r="T24" i="5"/>
  <c r="T27" i="5"/>
  <c r="T19" i="5"/>
  <c r="T16" i="5"/>
  <c r="T7" i="5"/>
  <c r="T10" i="5"/>
  <c r="T4" i="5"/>
  <c r="T12" i="5"/>
  <c r="T38" i="5"/>
  <c r="T15" i="5"/>
  <c r="T6" i="5"/>
  <c r="T23" i="5"/>
  <c r="T18" i="5"/>
  <c r="T9" i="5"/>
  <c r="T8" i="5"/>
  <c r="T22" i="5"/>
  <c r="T20" i="5"/>
  <c r="T34" i="5"/>
  <c r="R32" i="5"/>
  <c r="R31" i="5"/>
  <c r="R42" i="5" l="1"/>
</calcChain>
</file>

<file path=xl/sharedStrings.xml><?xml version="1.0" encoding="utf-8"?>
<sst xmlns="http://schemas.openxmlformats.org/spreadsheetml/2006/main" count="161" uniqueCount="87">
  <si>
    <t>QTY</t>
  </si>
  <si>
    <t>Please Click on (+) button to check the size availability per SKU</t>
  </si>
  <si>
    <t>SKU</t>
  </si>
  <si>
    <t>RRP</t>
  </si>
  <si>
    <t>PHOTO</t>
  </si>
  <si>
    <t>WHL</t>
  </si>
  <si>
    <t>BRAND</t>
  </si>
  <si>
    <t>P717819</t>
  </si>
  <si>
    <t>FOUNDER</t>
  </si>
  <si>
    <t>BRONZE BROWN</t>
  </si>
  <si>
    <t>P716677</t>
  </si>
  <si>
    <t>COLFAX</t>
  </si>
  <si>
    <t>DARK BEIGE</t>
  </si>
  <si>
    <t>P722309</t>
  </si>
  <si>
    <t>INSTRUCT</t>
  </si>
  <si>
    <t>BLACK</t>
  </si>
  <si>
    <t>P722310</t>
  </si>
  <si>
    <t>COFFEE</t>
  </si>
  <si>
    <t>P725210</t>
  </si>
  <si>
    <t>OLY 2.0</t>
  </si>
  <si>
    <t>COFFEE BEAN</t>
  </si>
  <si>
    <t>P110713</t>
  </si>
  <si>
    <t>QUEST RUNNER</t>
  </si>
  <si>
    <t>P110714</t>
  </si>
  <si>
    <t>P725205</t>
  </si>
  <si>
    <t>TREY 2.0</t>
  </si>
  <si>
    <t>CASHEW</t>
  </si>
  <si>
    <t>P111167</t>
  </si>
  <si>
    <t>HEX STAT</t>
  </si>
  <si>
    <t>DACHSHUND</t>
  </si>
  <si>
    <t>P111219</t>
  </si>
  <si>
    <t>PAUSE SPORT LOW</t>
  </si>
  <si>
    <t>P111221</t>
  </si>
  <si>
    <t>GREIGE</t>
  </si>
  <si>
    <t>P110797</t>
  </si>
  <si>
    <t>DARK DENIM</t>
  </si>
  <si>
    <t>P725848</t>
  </si>
  <si>
    <t>APA CUSH MID</t>
  </si>
  <si>
    <t>P725849</t>
  </si>
  <si>
    <t>BEANED</t>
  </si>
  <si>
    <t>P111350</t>
  </si>
  <si>
    <t>HEX + MID</t>
  </si>
  <si>
    <t>P725996</t>
  </si>
  <si>
    <t>COLORADO SNEAKE</t>
  </si>
  <si>
    <t>SAND</t>
  </si>
  <si>
    <t>P111341</t>
  </si>
  <si>
    <t>HEX +</t>
  </si>
  <si>
    <t>TOTAL ECLIPSE</t>
  </si>
  <si>
    <t>P111417</t>
  </si>
  <si>
    <t>BLACK/BLACK</t>
  </si>
  <si>
    <t>P111533</t>
  </si>
  <si>
    <t>LAUREL OAK</t>
  </si>
  <si>
    <t>P111346</t>
  </si>
  <si>
    <t>HEX + CANVAS</t>
  </si>
  <si>
    <t>BIRCH</t>
  </si>
  <si>
    <t>P726012</t>
  </si>
  <si>
    <t>HEX READY LO</t>
  </si>
  <si>
    <t>P726013</t>
  </si>
  <si>
    <t>OXFORD TAN</t>
  </si>
  <si>
    <t>P726017</t>
  </si>
  <si>
    <t>P111164</t>
  </si>
  <si>
    <t>P725953</t>
  </si>
  <si>
    <t>THRESHOLD CHUKK</t>
  </si>
  <si>
    <t>MUSHROOM</t>
  </si>
  <si>
    <t>P725954</t>
  </si>
  <si>
    <t>BUNGEE CORD</t>
  </si>
  <si>
    <t>P726077</t>
  </si>
  <si>
    <t>COLORADO 2.0</t>
  </si>
  <si>
    <t>FOSSIL</t>
  </si>
  <si>
    <t>P725941</t>
  </si>
  <si>
    <t>P725942</t>
  </si>
  <si>
    <t>P726098</t>
  </si>
  <si>
    <t>HEX READY LOW W</t>
  </si>
  <si>
    <t>P726100</t>
  </si>
  <si>
    <t>P726102</t>
  </si>
  <si>
    <t>P726105</t>
  </si>
  <si>
    <t>HEX READY MID W</t>
  </si>
  <si>
    <t>P726050</t>
  </si>
  <si>
    <t>THRESHOLD HIKER</t>
  </si>
  <si>
    <t>P725957</t>
  </si>
  <si>
    <t>P725960</t>
  </si>
  <si>
    <t>P726059</t>
  </si>
  <si>
    <t>THRESHOLD LOW</t>
  </si>
  <si>
    <t>P726061</t>
  </si>
  <si>
    <t>CAT</t>
  </si>
  <si>
    <t>MODEL</t>
  </si>
  <si>
    <t>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</si>
</sst>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1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8" applyNumberFormat="0" applyAlignment="0" applyProtection="0"/>
    <xf numFmtId="0" fontId="16" fillId="29" borderId="9" applyNumberFormat="0" applyAlignment="0" applyProtection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8" applyNumberFormat="0" applyAlignment="0" applyProtection="0"/>
    <xf numFmtId="0" fontId="23" fillId="0" borderId="13" applyNumberFormat="0" applyFill="0" applyAlignment="0" applyProtection="0"/>
    <xf numFmtId="0" fontId="24" fillId="32" borderId="0" applyNumberFormat="0" applyBorder="0" applyAlignment="0" applyProtection="0"/>
    <xf numFmtId="0" fontId="25" fillId="0" borderId="0"/>
    <xf numFmtId="0" fontId="25" fillId="0" borderId="0"/>
    <xf numFmtId="0" fontId="11" fillId="0" borderId="0"/>
    <xf numFmtId="0" fontId="2" fillId="33" borderId="14" applyNumberFormat="0" applyFont="0" applyAlignment="0" applyProtection="0"/>
    <xf numFmtId="0" fontId="26" fillId="28" borderId="15" applyNumberFormat="0" applyAlignment="0" applyProtection="0"/>
    <xf numFmtId="0" fontId="8" fillId="0" borderId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4" fillId="2" borderId="1" xfId="28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6" fontId="4" fillId="2" borderId="5" xfId="28" applyNumberFormat="1" applyFont="1" applyFill="1" applyBorder="1" applyAlignment="1">
      <alignment horizontal="center" vertical="center"/>
    </xf>
    <xf numFmtId="12" fontId="4" fillId="0" borderId="0" xfId="0" applyNumberFormat="1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rmalny 2 2" xfId="40"/>
    <cellStyle name="Note" xfId="41" builtinId="10" customBuiltin="1"/>
    <cellStyle name="Output" xfId="42" builtinId="21" customBuiltin="1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40</xdr:row>
      <xdr:rowOff>66675</xdr:rowOff>
    </xdr:from>
    <xdr:to>
      <xdr:col>1</xdr:col>
      <xdr:colOff>1219200</xdr:colOff>
      <xdr:row>40</xdr:row>
      <xdr:rowOff>828675</xdr:rowOff>
    </xdr:to>
    <xdr:pic>
      <xdr:nvPicPr>
        <xdr:cNvPr id="1025" name="2 Imagen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7275" y="3649980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37</xdr:row>
      <xdr:rowOff>38100</xdr:rowOff>
    </xdr:from>
    <xdr:to>
      <xdr:col>1</xdr:col>
      <xdr:colOff>1133475</xdr:colOff>
      <xdr:row>37</xdr:row>
      <xdr:rowOff>809625</xdr:rowOff>
    </xdr:to>
    <xdr:pic>
      <xdr:nvPicPr>
        <xdr:cNvPr id="1026" name="3 Imagen"/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1550" y="336137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6</xdr:row>
      <xdr:rowOff>38100</xdr:rowOff>
    </xdr:from>
    <xdr:to>
      <xdr:col>1</xdr:col>
      <xdr:colOff>1143000</xdr:colOff>
      <xdr:row>6</xdr:row>
      <xdr:rowOff>809625</xdr:rowOff>
    </xdr:to>
    <xdr:pic>
      <xdr:nvPicPr>
        <xdr:cNvPr id="1027" name="4 Imagen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1075" y="40862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5</xdr:row>
      <xdr:rowOff>47625</xdr:rowOff>
    </xdr:from>
    <xdr:to>
      <xdr:col>1</xdr:col>
      <xdr:colOff>1171575</xdr:colOff>
      <xdr:row>5</xdr:row>
      <xdr:rowOff>819150</xdr:rowOff>
    </xdr:to>
    <xdr:pic>
      <xdr:nvPicPr>
        <xdr:cNvPr id="1028" name="5 Imagen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9650" y="314325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15</xdr:row>
      <xdr:rowOff>28575</xdr:rowOff>
    </xdr:from>
    <xdr:to>
      <xdr:col>1</xdr:col>
      <xdr:colOff>1171575</xdr:colOff>
      <xdr:row>15</xdr:row>
      <xdr:rowOff>800100</xdr:rowOff>
    </xdr:to>
    <xdr:pic>
      <xdr:nvPicPr>
        <xdr:cNvPr id="1029" name="9 Imagen"/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09650" y="1264920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11</xdr:row>
      <xdr:rowOff>66675</xdr:rowOff>
    </xdr:from>
    <xdr:to>
      <xdr:col>1</xdr:col>
      <xdr:colOff>1143000</xdr:colOff>
      <xdr:row>11</xdr:row>
      <xdr:rowOff>828675</xdr:rowOff>
    </xdr:to>
    <xdr:pic>
      <xdr:nvPicPr>
        <xdr:cNvPr id="1030" name="10 Imagen"/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81075" y="887730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3</xdr:row>
      <xdr:rowOff>57150</xdr:rowOff>
    </xdr:from>
    <xdr:to>
      <xdr:col>2</xdr:col>
      <xdr:colOff>4762</xdr:colOff>
      <xdr:row>3</xdr:row>
      <xdr:rowOff>828675</xdr:rowOff>
    </xdr:to>
    <xdr:pic>
      <xdr:nvPicPr>
        <xdr:cNvPr id="1031" name="11 Imagen"/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247775"/>
          <a:ext cx="962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34</xdr:row>
      <xdr:rowOff>66675</xdr:rowOff>
    </xdr:from>
    <xdr:to>
      <xdr:col>1</xdr:col>
      <xdr:colOff>1171575</xdr:colOff>
      <xdr:row>34</xdr:row>
      <xdr:rowOff>838200</xdr:rowOff>
    </xdr:to>
    <xdr:pic>
      <xdr:nvPicPr>
        <xdr:cNvPr id="1032" name="13 Imagen"/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09650" y="3078480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14</xdr:row>
      <xdr:rowOff>47625</xdr:rowOff>
    </xdr:from>
    <xdr:to>
      <xdr:col>1</xdr:col>
      <xdr:colOff>1162050</xdr:colOff>
      <xdr:row>14</xdr:row>
      <xdr:rowOff>809625</xdr:rowOff>
    </xdr:to>
    <xdr:pic>
      <xdr:nvPicPr>
        <xdr:cNvPr id="1033" name="14 Imagen"/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000125" y="1171575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7</xdr:row>
      <xdr:rowOff>66675</xdr:rowOff>
    </xdr:from>
    <xdr:to>
      <xdr:col>1</xdr:col>
      <xdr:colOff>1181100</xdr:colOff>
      <xdr:row>7</xdr:row>
      <xdr:rowOff>838200</xdr:rowOff>
    </xdr:to>
    <xdr:pic>
      <xdr:nvPicPr>
        <xdr:cNvPr id="1034" name="15 Imagen"/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019175" y="506730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4</xdr:row>
      <xdr:rowOff>38100</xdr:rowOff>
    </xdr:from>
    <xdr:to>
      <xdr:col>1</xdr:col>
      <xdr:colOff>1162050</xdr:colOff>
      <xdr:row>4</xdr:row>
      <xdr:rowOff>809625</xdr:rowOff>
    </xdr:to>
    <xdr:pic>
      <xdr:nvPicPr>
        <xdr:cNvPr id="1035" name="16 Imagen"/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000125" y="21812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21</xdr:row>
      <xdr:rowOff>85725</xdr:rowOff>
    </xdr:from>
    <xdr:to>
      <xdr:col>1</xdr:col>
      <xdr:colOff>1162050</xdr:colOff>
      <xdr:row>21</xdr:row>
      <xdr:rowOff>857250</xdr:rowOff>
    </xdr:to>
    <xdr:pic>
      <xdr:nvPicPr>
        <xdr:cNvPr id="1036" name="17 Imagen"/>
        <xdr:cNvPicPr preferRelativeResize="0"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000125" y="1842135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9</xdr:row>
      <xdr:rowOff>66675</xdr:rowOff>
    </xdr:from>
    <xdr:to>
      <xdr:col>1</xdr:col>
      <xdr:colOff>1133475</xdr:colOff>
      <xdr:row>9</xdr:row>
      <xdr:rowOff>828675</xdr:rowOff>
    </xdr:to>
    <xdr:pic>
      <xdr:nvPicPr>
        <xdr:cNvPr id="1037" name="18 Imagen"/>
        <xdr:cNvPicPr preferRelativeResize="0"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71550" y="697230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39</xdr:row>
      <xdr:rowOff>9525</xdr:rowOff>
    </xdr:from>
    <xdr:to>
      <xdr:col>1</xdr:col>
      <xdr:colOff>1133475</xdr:colOff>
      <xdr:row>39</xdr:row>
      <xdr:rowOff>781050</xdr:rowOff>
    </xdr:to>
    <xdr:pic>
      <xdr:nvPicPr>
        <xdr:cNvPr id="1038" name="19 Imagen"/>
        <xdr:cNvPicPr preferRelativeResize="0"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71550" y="3549015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33</xdr:row>
      <xdr:rowOff>57150</xdr:rowOff>
    </xdr:from>
    <xdr:to>
      <xdr:col>1</xdr:col>
      <xdr:colOff>1171575</xdr:colOff>
      <xdr:row>33</xdr:row>
      <xdr:rowOff>828675</xdr:rowOff>
    </xdr:to>
    <xdr:pic>
      <xdr:nvPicPr>
        <xdr:cNvPr id="1039" name="20 Imagen"/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009650" y="2982277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18</xdr:row>
      <xdr:rowOff>76200</xdr:rowOff>
    </xdr:from>
    <xdr:to>
      <xdr:col>1</xdr:col>
      <xdr:colOff>1162050</xdr:colOff>
      <xdr:row>18</xdr:row>
      <xdr:rowOff>847725</xdr:rowOff>
    </xdr:to>
    <xdr:pic>
      <xdr:nvPicPr>
        <xdr:cNvPr id="1040" name="21 Imagen"/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000125" y="155543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12</xdr:row>
      <xdr:rowOff>66675</xdr:rowOff>
    </xdr:from>
    <xdr:to>
      <xdr:col>1</xdr:col>
      <xdr:colOff>1123950</xdr:colOff>
      <xdr:row>12</xdr:row>
      <xdr:rowOff>828675</xdr:rowOff>
    </xdr:to>
    <xdr:pic>
      <xdr:nvPicPr>
        <xdr:cNvPr id="1041" name="22 Imagen"/>
        <xdr:cNvPicPr preferRelativeResize="0"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62025" y="982980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35</xdr:row>
      <xdr:rowOff>133350</xdr:rowOff>
    </xdr:from>
    <xdr:to>
      <xdr:col>1</xdr:col>
      <xdr:colOff>1114425</xdr:colOff>
      <xdr:row>35</xdr:row>
      <xdr:rowOff>904875</xdr:rowOff>
    </xdr:to>
    <xdr:pic>
      <xdr:nvPicPr>
        <xdr:cNvPr id="1042" name="23 Imagen"/>
        <xdr:cNvPicPr preferRelativeResize="0"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52500" y="3180397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19</xdr:row>
      <xdr:rowOff>38100</xdr:rowOff>
    </xdr:from>
    <xdr:to>
      <xdr:col>1</xdr:col>
      <xdr:colOff>1123950</xdr:colOff>
      <xdr:row>19</xdr:row>
      <xdr:rowOff>809625</xdr:rowOff>
    </xdr:to>
    <xdr:pic>
      <xdr:nvPicPr>
        <xdr:cNvPr id="1043" name="24 Imagen"/>
        <xdr:cNvPicPr preferRelativeResize="0"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62025" y="164687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13</xdr:row>
      <xdr:rowOff>47625</xdr:rowOff>
    </xdr:from>
    <xdr:to>
      <xdr:col>1</xdr:col>
      <xdr:colOff>1123950</xdr:colOff>
      <xdr:row>13</xdr:row>
      <xdr:rowOff>819150</xdr:rowOff>
    </xdr:to>
    <xdr:pic>
      <xdr:nvPicPr>
        <xdr:cNvPr id="1044" name="25 Imagen"/>
        <xdr:cNvPicPr preferRelativeResize="0"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962025" y="1076325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29</xdr:row>
      <xdr:rowOff>57150</xdr:rowOff>
    </xdr:from>
    <xdr:to>
      <xdr:col>1</xdr:col>
      <xdr:colOff>1123950</xdr:colOff>
      <xdr:row>29</xdr:row>
      <xdr:rowOff>819150</xdr:rowOff>
    </xdr:to>
    <xdr:pic>
      <xdr:nvPicPr>
        <xdr:cNvPr id="1045" name="26 Imagen"/>
        <xdr:cNvPicPr preferRelativeResize="0"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62025" y="26012775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28</xdr:row>
      <xdr:rowOff>47625</xdr:rowOff>
    </xdr:from>
    <xdr:to>
      <xdr:col>1</xdr:col>
      <xdr:colOff>1114425</xdr:colOff>
      <xdr:row>28</xdr:row>
      <xdr:rowOff>819150</xdr:rowOff>
    </xdr:to>
    <xdr:pic>
      <xdr:nvPicPr>
        <xdr:cNvPr id="1046" name="27 Imagen"/>
        <xdr:cNvPicPr preferRelativeResize="0"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52500" y="2505075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36</xdr:row>
      <xdr:rowOff>47625</xdr:rowOff>
    </xdr:from>
    <xdr:to>
      <xdr:col>1</xdr:col>
      <xdr:colOff>1162050</xdr:colOff>
      <xdr:row>36</xdr:row>
      <xdr:rowOff>819150</xdr:rowOff>
    </xdr:to>
    <xdr:pic>
      <xdr:nvPicPr>
        <xdr:cNvPr id="1047" name="28 Imagen"/>
        <xdr:cNvPicPr preferRelativeResize="0"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000125" y="3267075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30</xdr:row>
      <xdr:rowOff>47625</xdr:rowOff>
    </xdr:from>
    <xdr:to>
      <xdr:col>1</xdr:col>
      <xdr:colOff>1114425</xdr:colOff>
      <xdr:row>30</xdr:row>
      <xdr:rowOff>819150</xdr:rowOff>
    </xdr:to>
    <xdr:pic>
      <xdr:nvPicPr>
        <xdr:cNvPr id="1048" name="29 Imagen"/>
        <xdr:cNvPicPr preferRelativeResize="0"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952500" y="2695575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16</xdr:row>
      <xdr:rowOff>66675</xdr:rowOff>
    </xdr:from>
    <xdr:to>
      <xdr:col>1</xdr:col>
      <xdr:colOff>1114425</xdr:colOff>
      <xdr:row>16</xdr:row>
      <xdr:rowOff>828675</xdr:rowOff>
    </xdr:to>
    <xdr:pic>
      <xdr:nvPicPr>
        <xdr:cNvPr id="1049" name="30 Imagen"/>
        <xdr:cNvPicPr preferRelativeResize="0"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952500" y="1363980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10</xdr:row>
      <xdr:rowOff>19050</xdr:rowOff>
    </xdr:from>
    <xdr:to>
      <xdr:col>1</xdr:col>
      <xdr:colOff>1104900</xdr:colOff>
      <xdr:row>10</xdr:row>
      <xdr:rowOff>790575</xdr:rowOff>
    </xdr:to>
    <xdr:pic>
      <xdr:nvPicPr>
        <xdr:cNvPr id="1050" name="31 Imagen"/>
        <xdr:cNvPicPr preferRelativeResize="0"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942975" y="787717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22</xdr:row>
      <xdr:rowOff>66675</xdr:rowOff>
    </xdr:from>
    <xdr:to>
      <xdr:col>1</xdr:col>
      <xdr:colOff>1152525</xdr:colOff>
      <xdr:row>22</xdr:row>
      <xdr:rowOff>828675</xdr:rowOff>
    </xdr:to>
    <xdr:pic>
      <xdr:nvPicPr>
        <xdr:cNvPr id="1051" name="34 Imagen"/>
        <xdr:cNvPicPr preferRelativeResize="0"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990600" y="1935480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27</xdr:row>
      <xdr:rowOff>38100</xdr:rowOff>
    </xdr:from>
    <xdr:to>
      <xdr:col>1</xdr:col>
      <xdr:colOff>1114425</xdr:colOff>
      <xdr:row>27</xdr:row>
      <xdr:rowOff>809625</xdr:rowOff>
    </xdr:to>
    <xdr:pic>
      <xdr:nvPicPr>
        <xdr:cNvPr id="1052" name="35 Imagen"/>
        <xdr:cNvPicPr preferRelativeResize="0"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952500" y="240887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26</xdr:row>
      <xdr:rowOff>38100</xdr:rowOff>
    </xdr:from>
    <xdr:to>
      <xdr:col>1</xdr:col>
      <xdr:colOff>1123950</xdr:colOff>
      <xdr:row>26</xdr:row>
      <xdr:rowOff>809625</xdr:rowOff>
    </xdr:to>
    <xdr:pic>
      <xdr:nvPicPr>
        <xdr:cNvPr id="1053" name="36 Imagen"/>
        <xdr:cNvPicPr preferRelativeResize="0"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962025" y="231362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17</xdr:row>
      <xdr:rowOff>66675</xdr:rowOff>
    </xdr:from>
    <xdr:to>
      <xdr:col>1</xdr:col>
      <xdr:colOff>1133475</xdr:colOff>
      <xdr:row>17</xdr:row>
      <xdr:rowOff>838200</xdr:rowOff>
    </xdr:to>
    <xdr:pic>
      <xdr:nvPicPr>
        <xdr:cNvPr id="1054" name="37 Imagen"/>
        <xdr:cNvPicPr preferRelativeResize="0"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971550" y="1459230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31</xdr:row>
      <xdr:rowOff>114300</xdr:rowOff>
    </xdr:from>
    <xdr:to>
      <xdr:col>1</xdr:col>
      <xdr:colOff>1152525</xdr:colOff>
      <xdr:row>31</xdr:row>
      <xdr:rowOff>885825</xdr:rowOff>
    </xdr:to>
    <xdr:pic>
      <xdr:nvPicPr>
        <xdr:cNvPr id="1055" name="38 Imagen"/>
        <xdr:cNvPicPr preferRelativeResize="0"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990600" y="2797492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38</xdr:row>
      <xdr:rowOff>66675</xdr:rowOff>
    </xdr:from>
    <xdr:to>
      <xdr:col>2</xdr:col>
      <xdr:colOff>4762</xdr:colOff>
      <xdr:row>38</xdr:row>
      <xdr:rowOff>838200</xdr:rowOff>
    </xdr:to>
    <xdr:pic>
      <xdr:nvPicPr>
        <xdr:cNvPr id="1056" name="39 Imagen"/>
        <xdr:cNvPicPr preferRelativeResize="0"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028700" y="34594800"/>
          <a:ext cx="962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20</xdr:row>
      <xdr:rowOff>57150</xdr:rowOff>
    </xdr:from>
    <xdr:to>
      <xdr:col>1</xdr:col>
      <xdr:colOff>1181100</xdr:colOff>
      <xdr:row>20</xdr:row>
      <xdr:rowOff>828675</xdr:rowOff>
    </xdr:to>
    <xdr:pic>
      <xdr:nvPicPr>
        <xdr:cNvPr id="1057" name="40 Imagen"/>
        <xdr:cNvPicPr preferRelativeResize="0"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019175" y="1744027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24</xdr:row>
      <xdr:rowOff>66675</xdr:rowOff>
    </xdr:from>
    <xdr:to>
      <xdr:col>1</xdr:col>
      <xdr:colOff>1162050</xdr:colOff>
      <xdr:row>24</xdr:row>
      <xdr:rowOff>838200</xdr:rowOff>
    </xdr:to>
    <xdr:pic>
      <xdr:nvPicPr>
        <xdr:cNvPr id="1058" name="41 Imagen"/>
        <xdr:cNvPicPr preferRelativeResize="0"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1000125" y="2125980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23</xdr:row>
      <xdr:rowOff>28575</xdr:rowOff>
    </xdr:from>
    <xdr:to>
      <xdr:col>1</xdr:col>
      <xdr:colOff>1143000</xdr:colOff>
      <xdr:row>23</xdr:row>
      <xdr:rowOff>790575</xdr:rowOff>
    </xdr:to>
    <xdr:pic>
      <xdr:nvPicPr>
        <xdr:cNvPr id="1059" name="42 Imagen"/>
        <xdr:cNvPicPr preferRelativeResize="0"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981075" y="20269200"/>
          <a:ext cx="8858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8</xdr:row>
      <xdr:rowOff>66675</xdr:rowOff>
    </xdr:from>
    <xdr:to>
      <xdr:col>1</xdr:col>
      <xdr:colOff>1133475</xdr:colOff>
      <xdr:row>8</xdr:row>
      <xdr:rowOff>838200</xdr:rowOff>
    </xdr:to>
    <xdr:pic>
      <xdr:nvPicPr>
        <xdr:cNvPr id="1060" name="43 Imagen"/>
        <xdr:cNvPicPr preferRelativeResize="0"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971550" y="6019800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32</xdr:row>
      <xdr:rowOff>57150</xdr:rowOff>
    </xdr:from>
    <xdr:to>
      <xdr:col>1</xdr:col>
      <xdr:colOff>1152525</xdr:colOff>
      <xdr:row>32</xdr:row>
      <xdr:rowOff>828675</xdr:rowOff>
    </xdr:to>
    <xdr:pic>
      <xdr:nvPicPr>
        <xdr:cNvPr id="1061" name="44 Imagen"/>
        <xdr:cNvPicPr preferRelativeResize="0"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990600" y="2887027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25</xdr:row>
      <xdr:rowOff>57150</xdr:rowOff>
    </xdr:from>
    <xdr:to>
      <xdr:col>1</xdr:col>
      <xdr:colOff>1162050</xdr:colOff>
      <xdr:row>25</xdr:row>
      <xdr:rowOff>828675</xdr:rowOff>
    </xdr:to>
    <xdr:pic>
      <xdr:nvPicPr>
        <xdr:cNvPr id="1062" name="45 Imagen"/>
        <xdr:cNvPicPr preferRelativeResize="0"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000125" y="22202775"/>
          <a:ext cx="885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showGridLines="0" tabSelected="1" zoomScale="80" zoomScaleNormal="80" workbookViewId="0">
      <pane ySplit="3" topLeftCell="A4" activePane="bottomLeft" state="frozen"/>
      <selection pane="bottomLeft" activeCell="W35" sqref="W35"/>
    </sheetView>
  </sheetViews>
  <sheetFormatPr defaultColWidth="21.42578125" defaultRowHeight="77.099999999999994" customHeight="1" outlineLevelCol="1" x14ac:dyDescent="0.25"/>
  <cols>
    <col min="1" max="1" width="10.85546875" style="1" customWidth="1"/>
    <col min="2" max="2" width="19" style="6" customWidth="1"/>
    <col min="3" max="3" width="12.28515625" style="6" customWidth="1"/>
    <col min="4" max="4" width="14" style="6" customWidth="1"/>
    <col min="5" max="5" width="17.85546875" style="6" customWidth="1"/>
    <col min="6" max="6" width="17" style="6" customWidth="1"/>
    <col min="7" max="7" width="7" style="1" customWidth="1" outlineLevel="1"/>
    <col min="8" max="17" width="6.7109375" style="1" customWidth="1" outlineLevel="1"/>
    <col min="18" max="18" width="10" style="4" customWidth="1"/>
    <col min="19" max="19" width="11.140625" style="9" bestFit="1" customWidth="1"/>
    <col min="20" max="20" width="11.140625" style="9" customWidth="1"/>
    <col min="21" max="16384" width="21.42578125" style="1"/>
  </cols>
  <sheetData>
    <row r="1" spans="1:20" ht="33.75" customHeight="1" thickBot="1" x14ac:dyDescent="0.3">
      <c r="A1" s="5"/>
      <c r="B1" s="7"/>
      <c r="C1" s="7"/>
      <c r="D1" s="7"/>
      <c r="E1" s="7"/>
      <c r="F1" s="7"/>
      <c r="G1" s="8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0" s="2" customFormat="1" ht="27" customHeight="1" thickBot="1" x14ac:dyDescent="0.3">
      <c r="B2" s="7"/>
      <c r="C2" s="7"/>
      <c r="D2" s="7"/>
      <c r="E2" s="7"/>
      <c r="F2" s="7"/>
      <c r="G2" s="17">
        <v>36</v>
      </c>
      <c r="H2" s="17">
        <v>37</v>
      </c>
      <c r="I2" s="17">
        <v>38</v>
      </c>
      <c r="J2" s="17">
        <v>39</v>
      </c>
      <c r="K2" s="17">
        <v>40</v>
      </c>
      <c r="L2" s="17">
        <v>41</v>
      </c>
      <c r="M2" s="17">
        <v>42</v>
      </c>
      <c r="N2" s="17">
        <v>43</v>
      </c>
      <c r="O2" s="17">
        <v>44</v>
      </c>
      <c r="P2" s="17">
        <v>45</v>
      </c>
      <c r="Q2" s="17">
        <v>46</v>
      </c>
      <c r="R2" s="4"/>
      <c r="S2" s="22" t="s">
        <v>1</v>
      </c>
      <c r="T2" s="22"/>
    </row>
    <row r="3" spans="1:20" s="2" customFormat="1" ht="33" customHeight="1" thickBot="1" x14ac:dyDescent="0.3">
      <c r="B3" s="18" t="s">
        <v>4</v>
      </c>
      <c r="C3" s="12" t="s">
        <v>6</v>
      </c>
      <c r="D3" s="12" t="s">
        <v>2</v>
      </c>
      <c r="E3" s="12" t="s">
        <v>85</v>
      </c>
      <c r="F3" s="12" t="s">
        <v>86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3" t="s">
        <v>0</v>
      </c>
      <c r="S3" s="14" t="s">
        <v>3</v>
      </c>
      <c r="T3" s="14" t="s">
        <v>5</v>
      </c>
    </row>
    <row r="4" spans="1:20" s="3" customFormat="1" ht="75" customHeight="1" x14ac:dyDescent="0.25">
      <c r="B4" s="20"/>
      <c r="C4" s="21" t="s">
        <v>84</v>
      </c>
      <c r="D4" s="21" t="s">
        <v>23</v>
      </c>
      <c r="E4" s="21" t="s">
        <v>22</v>
      </c>
      <c r="F4" s="21" t="s">
        <v>20</v>
      </c>
      <c r="G4" s="19"/>
      <c r="H4" s="19"/>
      <c r="I4" s="19"/>
      <c r="J4" s="19">
        <v>10</v>
      </c>
      <c r="K4" s="19">
        <v>35</v>
      </c>
      <c r="L4" s="19">
        <v>63</v>
      </c>
      <c r="M4" s="19">
        <v>72</v>
      </c>
      <c r="N4" s="19">
        <v>66</v>
      </c>
      <c r="O4" s="19">
        <v>33</v>
      </c>
      <c r="P4" s="19">
        <v>4</v>
      </c>
      <c r="Q4" s="19">
        <v>1</v>
      </c>
      <c r="R4" s="10">
        <f t="shared" ref="R4:R41" si="0">SUM(G4:Q4)</f>
        <v>284</v>
      </c>
      <c r="S4" s="11">
        <v>99.99</v>
      </c>
      <c r="T4" s="11">
        <f t="shared" ref="T4:T41" si="1">S4/2</f>
        <v>49.994999999999997</v>
      </c>
    </row>
    <row r="5" spans="1:20" s="3" customFormat="1" ht="75" customHeight="1" x14ac:dyDescent="0.25">
      <c r="B5" s="20"/>
      <c r="C5" s="21" t="s">
        <v>84</v>
      </c>
      <c r="D5" s="21" t="s">
        <v>32</v>
      </c>
      <c r="E5" s="21" t="s">
        <v>31</v>
      </c>
      <c r="F5" s="21" t="s">
        <v>33</v>
      </c>
      <c r="G5" s="19">
        <v>6</v>
      </c>
      <c r="H5" s="19">
        <v>6</v>
      </c>
      <c r="I5" s="19">
        <v>4</v>
      </c>
      <c r="J5" s="19">
        <v>4</v>
      </c>
      <c r="K5" s="19">
        <v>11</v>
      </c>
      <c r="L5" s="19">
        <v>20</v>
      </c>
      <c r="M5" s="19">
        <v>25</v>
      </c>
      <c r="N5" s="19">
        <v>17</v>
      </c>
      <c r="O5" s="19">
        <v>20</v>
      </c>
      <c r="P5" s="19">
        <v>1</v>
      </c>
      <c r="Q5" s="19"/>
      <c r="R5" s="10">
        <f t="shared" si="0"/>
        <v>114</v>
      </c>
      <c r="S5" s="15">
        <v>84.99</v>
      </c>
      <c r="T5" s="15">
        <f t="shared" si="1"/>
        <v>42.494999999999997</v>
      </c>
    </row>
    <row r="6" spans="1:20" ht="75" customHeight="1" x14ac:dyDescent="0.25">
      <c r="A6" s="3"/>
      <c r="B6" s="20"/>
      <c r="C6" s="21" t="s">
        <v>84</v>
      </c>
      <c r="D6" s="21" t="s">
        <v>16</v>
      </c>
      <c r="E6" s="21" t="s">
        <v>14</v>
      </c>
      <c r="F6" s="21" t="s">
        <v>17</v>
      </c>
      <c r="G6" s="19"/>
      <c r="H6" s="19"/>
      <c r="I6" s="19"/>
      <c r="J6" s="19">
        <v>5</v>
      </c>
      <c r="K6" s="19">
        <v>13</v>
      </c>
      <c r="L6" s="19">
        <v>16</v>
      </c>
      <c r="M6" s="19">
        <v>24</v>
      </c>
      <c r="N6" s="19">
        <v>20</v>
      </c>
      <c r="O6" s="19">
        <v>15</v>
      </c>
      <c r="P6" s="19">
        <v>6</v>
      </c>
      <c r="Q6" s="19">
        <v>2</v>
      </c>
      <c r="R6" s="10">
        <f t="shared" si="0"/>
        <v>101</v>
      </c>
      <c r="S6" s="15">
        <v>109.99</v>
      </c>
      <c r="T6" s="15">
        <f t="shared" si="1"/>
        <v>54.994999999999997</v>
      </c>
    </row>
    <row r="7" spans="1:20" ht="75" customHeight="1" x14ac:dyDescent="0.25">
      <c r="A7" s="3"/>
      <c r="B7" s="20"/>
      <c r="C7" s="21" t="s">
        <v>84</v>
      </c>
      <c r="D7" s="21" t="s">
        <v>13</v>
      </c>
      <c r="E7" s="21" t="s">
        <v>14</v>
      </c>
      <c r="F7" s="21" t="s">
        <v>15</v>
      </c>
      <c r="G7" s="19"/>
      <c r="H7" s="19"/>
      <c r="I7" s="19"/>
      <c r="J7" s="19">
        <v>3</v>
      </c>
      <c r="K7" s="19">
        <v>7</v>
      </c>
      <c r="L7" s="19">
        <v>15</v>
      </c>
      <c r="M7" s="19">
        <v>21</v>
      </c>
      <c r="N7" s="19">
        <v>21</v>
      </c>
      <c r="O7" s="19">
        <v>17</v>
      </c>
      <c r="P7" s="19">
        <v>10</v>
      </c>
      <c r="Q7" s="19">
        <v>5</v>
      </c>
      <c r="R7" s="10">
        <f t="shared" si="0"/>
        <v>99</v>
      </c>
      <c r="S7" s="15">
        <v>109.99</v>
      </c>
      <c r="T7" s="15">
        <f t="shared" si="1"/>
        <v>54.994999999999997</v>
      </c>
    </row>
    <row r="8" spans="1:20" ht="75" customHeight="1" x14ac:dyDescent="0.25">
      <c r="A8" s="3"/>
      <c r="B8" s="20"/>
      <c r="C8" s="21" t="s">
        <v>84</v>
      </c>
      <c r="D8" s="21" t="s">
        <v>30</v>
      </c>
      <c r="E8" s="21" t="s">
        <v>31</v>
      </c>
      <c r="F8" s="21" t="s">
        <v>15</v>
      </c>
      <c r="G8" s="19"/>
      <c r="H8" s="19"/>
      <c r="I8" s="19"/>
      <c r="J8" s="19"/>
      <c r="K8" s="19">
        <v>7</v>
      </c>
      <c r="L8" s="19">
        <v>12</v>
      </c>
      <c r="M8" s="19">
        <v>24</v>
      </c>
      <c r="N8" s="19">
        <v>25</v>
      </c>
      <c r="O8" s="19">
        <v>11</v>
      </c>
      <c r="P8" s="19">
        <v>8</v>
      </c>
      <c r="Q8" s="19">
        <v>2</v>
      </c>
      <c r="R8" s="10">
        <f t="shared" si="0"/>
        <v>89</v>
      </c>
      <c r="S8" s="15">
        <v>84.99</v>
      </c>
      <c r="T8" s="15">
        <f t="shared" si="1"/>
        <v>42.494999999999997</v>
      </c>
    </row>
    <row r="9" spans="1:20" ht="75" customHeight="1" x14ac:dyDescent="0.25">
      <c r="A9" s="3"/>
      <c r="B9" s="20"/>
      <c r="C9" s="21" t="s">
        <v>84</v>
      </c>
      <c r="D9" s="21" t="s">
        <v>80</v>
      </c>
      <c r="E9" s="21" t="s">
        <v>78</v>
      </c>
      <c r="F9" s="21" t="s">
        <v>63</v>
      </c>
      <c r="G9" s="19"/>
      <c r="H9" s="19"/>
      <c r="I9" s="19"/>
      <c r="J9" s="19"/>
      <c r="K9" s="19">
        <v>2</v>
      </c>
      <c r="L9" s="19">
        <v>17</v>
      </c>
      <c r="M9" s="19">
        <v>30</v>
      </c>
      <c r="N9" s="19">
        <v>25</v>
      </c>
      <c r="O9" s="19">
        <v>11</v>
      </c>
      <c r="P9" s="19">
        <v>4</v>
      </c>
      <c r="Q9" s="19"/>
      <c r="R9" s="10">
        <f t="shared" si="0"/>
        <v>89</v>
      </c>
      <c r="S9" s="15">
        <v>134.9</v>
      </c>
      <c r="T9" s="15">
        <f t="shared" si="1"/>
        <v>67.45</v>
      </c>
    </row>
    <row r="10" spans="1:20" ht="75" customHeight="1" x14ac:dyDescent="0.25">
      <c r="A10" s="3"/>
      <c r="B10" s="20"/>
      <c r="C10" s="21" t="s">
        <v>84</v>
      </c>
      <c r="D10" s="21" t="s">
        <v>36</v>
      </c>
      <c r="E10" s="21" t="s">
        <v>37</v>
      </c>
      <c r="F10" s="21" t="s">
        <v>15</v>
      </c>
      <c r="G10" s="19"/>
      <c r="H10" s="19"/>
      <c r="I10" s="19"/>
      <c r="J10" s="19"/>
      <c r="K10" s="19">
        <v>7</v>
      </c>
      <c r="L10" s="19">
        <v>13</v>
      </c>
      <c r="M10" s="19">
        <v>28</v>
      </c>
      <c r="N10" s="19">
        <v>18</v>
      </c>
      <c r="O10" s="19">
        <v>12</v>
      </c>
      <c r="P10" s="19"/>
      <c r="Q10" s="19"/>
      <c r="R10" s="10">
        <f t="shared" si="0"/>
        <v>78</v>
      </c>
      <c r="S10" s="15">
        <v>124.9</v>
      </c>
      <c r="T10" s="15">
        <f t="shared" si="1"/>
        <v>62.45</v>
      </c>
    </row>
    <row r="11" spans="1:20" ht="75" customHeight="1" x14ac:dyDescent="0.25">
      <c r="A11" s="3"/>
      <c r="B11" s="20"/>
      <c r="C11" s="21" t="s">
        <v>84</v>
      </c>
      <c r="D11" s="21" t="s">
        <v>64</v>
      </c>
      <c r="E11" s="21" t="s">
        <v>62</v>
      </c>
      <c r="F11" s="21" t="s">
        <v>65</v>
      </c>
      <c r="G11" s="19"/>
      <c r="H11" s="19"/>
      <c r="I11" s="19"/>
      <c r="J11" s="19"/>
      <c r="K11" s="19">
        <v>1</v>
      </c>
      <c r="L11" s="19">
        <v>9</v>
      </c>
      <c r="M11" s="19">
        <v>21</v>
      </c>
      <c r="N11" s="19">
        <v>21</v>
      </c>
      <c r="O11" s="19">
        <v>17</v>
      </c>
      <c r="P11" s="19">
        <v>7</v>
      </c>
      <c r="Q11" s="19">
        <v>2</v>
      </c>
      <c r="R11" s="10">
        <f t="shared" si="0"/>
        <v>78</v>
      </c>
      <c r="S11" s="15">
        <v>114.99</v>
      </c>
      <c r="T11" s="15">
        <f t="shared" si="1"/>
        <v>57.494999999999997</v>
      </c>
    </row>
    <row r="12" spans="1:20" ht="75" customHeight="1" x14ac:dyDescent="0.25">
      <c r="A12" s="3"/>
      <c r="B12" s="20"/>
      <c r="C12" s="21" t="s">
        <v>84</v>
      </c>
      <c r="D12" s="21" t="s">
        <v>21</v>
      </c>
      <c r="E12" s="21" t="s">
        <v>22</v>
      </c>
      <c r="F12" s="21" t="s">
        <v>15</v>
      </c>
      <c r="G12" s="19"/>
      <c r="H12" s="19"/>
      <c r="I12" s="19"/>
      <c r="J12" s="19"/>
      <c r="K12" s="19">
        <v>9</v>
      </c>
      <c r="L12" s="19">
        <v>14</v>
      </c>
      <c r="M12" s="19">
        <v>24</v>
      </c>
      <c r="N12" s="19">
        <v>6</v>
      </c>
      <c r="O12" s="19">
        <v>9</v>
      </c>
      <c r="P12" s="19">
        <v>2</v>
      </c>
      <c r="Q12" s="19">
        <v>1</v>
      </c>
      <c r="R12" s="10">
        <f t="shared" si="0"/>
        <v>65</v>
      </c>
      <c r="S12" s="15">
        <v>99.99</v>
      </c>
      <c r="T12" s="15">
        <f t="shared" si="1"/>
        <v>49.994999999999997</v>
      </c>
    </row>
    <row r="13" spans="1:20" ht="75" customHeight="1" x14ac:dyDescent="0.25">
      <c r="A13" s="3"/>
      <c r="B13" s="20"/>
      <c r="C13" s="21" t="s">
        <v>84</v>
      </c>
      <c r="D13" s="21" t="s">
        <v>45</v>
      </c>
      <c r="E13" s="21" t="s">
        <v>46</v>
      </c>
      <c r="F13" s="21" t="s">
        <v>47</v>
      </c>
      <c r="G13" s="19"/>
      <c r="H13" s="19"/>
      <c r="I13" s="19"/>
      <c r="J13" s="19"/>
      <c r="K13" s="19">
        <v>4</v>
      </c>
      <c r="L13" s="19">
        <v>14</v>
      </c>
      <c r="M13" s="19">
        <v>12</v>
      </c>
      <c r="N13" s="19">
        <v>9</v>
      </c>
      <c r="O13" s="19">
        <v>17</v>
      </c>
      <c r="P13" s="19"/>
      <c r="Q13" s="19">
        <v>1</v>
      </c>
      <c r="R13" s="10">
        <f t="shared" si="0"/>
        <v>57</v>
      </c>
      <c r="S13" s="15">
        <v>84.99</v>
      </c>
      <c r="T13" s="15">
        <f t="shared" si="1"/>
        <v>42.494999999999997</v>
      </c>
    </row>
    <row r="14" spans="1:20" ht="75" customHeight="1" x14ac:dyDescent="0.25">
      <c r="A14" s="3"/>
      <c r="B14" s="20"/>
      <c r="C14" s="21" t="s">
        <v>84</v>
      </c>
      <c r="D14" s="21" t="s">
        <v>52</v>
      </c>
      <c r="E14" s="21" t="s">
        <v>53</v>
      </c>
      <c r="F14" s="21" t="s">
        <v>54</v>
      </c>
      <c r="G14" s="19"/>
      <c r="H14" s="19"/>
      <c r="I14" s="19"/>
      <c r="J14" s="19"/>
      <c r="K14" s="19"/>
      <c r="L14" s="19">
        <v>8</v>
      </c>
      <c r="M14" s="19">
        <v>14</v>
      </c>
      <c r="N14" s="19">
        <v>15</v>
      </c>
      <c r="O14" s="19">
        <v>11</v>
      </c>
      <c r="P14" s="19">
        <v>6</v>
      </c>
      <c r="Q14" s="19"/>
      <c r="R14" s="10">
        <f t="shared" si="0"/>
        <v>54</v>
      </c>
      <c r="S14" s="15">
        <v>79.900000000000006</v>
      </c>
      <c r="T14" s="15">
        <f t="shared" si="1"/>
        <v>39.950000000000003</v>
      </c>
    </row>
    <row r="15" spans="1:20" ht="75" customHeight="1" x14ac:dyDescent="0.25">
      <c r="A15" s="3"/>
      <c r="B15" s="20"/>
      <c r="C15" s="21" t="s">
        <v>84</v>
      </c>
      <c r="D15" s="21" t="s">
        <v>27</v>
      </c>
      <c r="E15" s="21" t="s">
        <v>28</v>
      </c>
      <c r="F15" s="21" t="s">
        <v>29</v>
      </c>
      <c r="G15" s="19"/>
      <c r="H15" s="19"/>
      <c r="I15" s="19"/>
      <c r="J15" s="19"/>
      <c r="K15" s="19">
        <v>8</v>
      </c>
      <c r="L15" s="19">
        <v>15</v>
      </c>
      <c r="M15" s="19">
        <v>13</v>
      </c>
      <c r="N15" s="19">
        <v>7</v>
      </c>
      <c r="O15" s="19">
        <v>7</v>
      </c>
      <c r="P15" s="19"/>
      <c r="Q15" s="19"/>
      <c r="R15" s="10">
        <f t="shared" si="0"/>
        <v>50</v>
      </c>
      <c r="S15" s="15">
        <v>86.99</v>
      </c>
      <c r="T15" s="15">
        <f t="shared" si="1"/>
        <v>43.494999999999997</v>
      </c>
    </row>
    <row r="16" spans="1:20" ht="75" customHeight="1" x14ac:dyDescent="0.25">
      <c r="A16" s="3"/>
      <c r="B16" s="20"/>
      <c r="C16" s="21" t="s">
        <v>84</v>
      </c>
      <c r="D16" s="21" t="s">
        <v>18</v>
      </c>
      <c r="E16" s="21" t="s">
        <v>19</v>
      </c>
      <c r="F16" s="21" t="s">
        <v>20</v>
      </c>
      <c r="G16" s="19"/>
      <c r="H16" s="19"/>
      <c r="I16" s="19"/>
      <c r="J16" s="19"/>
      <c r="K16" s="19">
        <v>3</v>
      </c>
      <c r="L16" s="19">
        <v>14</v>
      </c>
      <c r="M16" s="19">
        <v>9</v>
      </c>
      <c r="N16" s="19">
        <v>6</v>
      </c>
      <c r="O16" s="19"/>
      <c r="P16" s="19">
        <v>12</v>
      </c>
      <c r="Q16" s="19">
        <v>3</v>
      </c>
      <c r="R16" s="10">
        <f t="shared" si="0"/>
        <v>47</v>
      </c>
      <c r="S16" s="15">
        <v>124.99</v>
      </c>
      <c r="T16" s="15">
        <f t="shared" si="1"/>
        <v>62.494999999999997</v>
      </c>
    </row>
    <row r="17" spans="1:20" ht="75" customHeight="1" x14ac:dyDescent="0.25">
      <c r="A17" s="3"/>
      <c r="B17" s="20"/>
      <c r="C17" s="21" t="s">
        <v>84</v>
      </c>
      <c r="D17" s="21" t="s">
        <v>61</v>
      </c>
      <c r="E17" s="21" t="s">
        <v>62</v>
      </c>
      <c r="F17" s="21" t="s">
        <v>63</v>
      </c>
      <c r="G17" s="19"/>
      <c r="H17" s="19"/>
      <c r="I17" s="19"/>
      <c r="J17" s="19"/>
      <c r="K17" s="19">
        <v>2</v>
      </c>
      <c r="L17" s="19">
        <v>3</v>
      </c>
      <c r="M17" s="19">
        <v>16</v>
      </c>
      <c r="N17" s="19">
        <v>15</v>
      </c>
      <c r="O17" s="19">
        <v>8</v>
      </c>
      <c r="P17" s="19">
        <v>1</v>
      </c>
      <c r="Q17" s="19">
        <v>2</v>
      </c>
      <c r="R17" s="10">
        <f t="shared" si="0"/>
        <v>47</v>
      </c>
      <c r="S17" s="15">
        <v>114.99</v>
      </c>
      <c r="T17" s="15">
        <f t="shared" si="1"/>
        <v>57.494999999999997</v>
      </c>
    </row>
    <row r="18" spans="1:20" ht="75" customHeight="1" x14ac:dyDescent="0.25">
      <c r="A18" s="3"/>
      <c r="B18" s="20"/>
      <c r="C18" s="21" t="s">
        <v>84</v>
      </c>
      <c r="D18" s="21" t="s">
        <v>71</v>
      </c>
      <c r="E18" s="21" t="s">
        <v>72</v>
      </c>
      <c r="F18" s="21" t="s">
        <v>15</v>
      </c>
      <c r="G18" s="19"/>
      <c r="H18" s="19"/>
      <c r="I18" s="19"/>
      <c r="J18" s="19"/>
      <c r="K18" s="19">
        <v>3</v>
      </c>
      <c r="L18" s="19">
        <v>3</v>
      </c>
      <c r="M18" s="19">
        <v>15</v>
      </c>
      <c r="N18" s="19">
        <v>11</v>
      </c>
      <c r="O18" s="19">
        <v>9</v>
      </c>
      <c r="P18" s="19">
        <v>4</v>
      </c>
      <c r="Q18" s="19"/>
      <c r="R18" s="10">
        <f t="shared" si="0"/>
        <v>45</v>
      </c>
      <c r="S18" s="15">
        <v>119.9</v>
      </c>
      <c r="T18" s="15">
        <f t="shared" si="1"/>
        <v>59.95</v>
      </c>
    </row>
    <row r="19" spans="1:20" ht="75" customHeight="1" x14ac:dyDescent="0.25">
      <c r="A19" s="3"/>
      <c r="B19" s="20"/>
      <c r="C19" s="21" t="s">
        <v>84</v>
      </c>
      <c r="D19" s="21" t="s">
        <v>42</v>
      </c>
      <c r="E19" s="21" t="s">
        <v>43</v>
      </c>
      <c r="F19" s="21" t="s">
        <v>44</v>
      </c>
      <c r="G19" s="19"/>
      <c r="H19" s="19"/>
      <c r="I19" s="19"/>
      <c r="J19" s="19"/>
      <c r="K19" s="19"/>
      <c r="L19" s="19">
        <v>2</v>
      </c>
      <c r="M19" s="19">
        <v>16</v>
      </c>
      <c r="N19" s="19">
        <v>16</v>
      </c>
      <c r="O19" s="19">
        <v>5</v>
      </c>
      <c r="P19" s="19">
        <v>5</v>
      </c>
      <c r="Q19" s="19"/>
      <c r="R19" s="10">
        <f t="shared" si="0"/>
        <v>44</v>
      </c>
      <c r="S19" s="15">
        <v>134.9</v>
      </c>
      <c r="T19" s="15">
        <f t="shared" si="1"/>
        <v>67.45</v>
      </c>
    </row>
    <row r="20" spans="1:20" ht="75" customHeight="1" x14ac:dyDescent="0.25">
      <c r="A20" s="3"/>
      <c r="B20" s="20"/>
      <c r="C20" s="21" t="s">
        <v>84</v>
      </c>
      <c r="D20" s="21" t="s">
        <v>50</v>
      </c>
      <c r="E20" s="21" t="s">
        <v>46</v>
      </c>
      <c r="F20" s="21" t="s">
        <v>51</v>
      </c>
      <c r="G20" s="19"/>
      <c r="H20" s="19"/>
      <c r="I20" s="19"/>
      <c r="J20" s="19">
        <v>2</v>
      </c>
      <c r="K20" s="19">
        <v>3</v>
      </c>
      <c r="L20" s="19">
        <v>7</v>
      </c>
      <c r="M20" s="19">
        <v>7</v>
      </c>
      <c r="N20" s="19">
        <v>9</v>
      </c>
      <c r="O20" s="19">
        <v>12</v>
      </c>
      <c r="P20" s="19">
        <v>2</v>
      </c>
      <c r="Q20" s="19"/>
      <c r="R20" s="10">
        <f t="shared" si="0"/>
        <v>42</v>
      </c>
      <c r="S20" s="15">
        <v>84.99</v>
      </c>
      <c r="T20" s="15">
        <f t="shared" si="1"/>
        <v>42.494999999999997</v>
      </c>
    </row>
    <row r="21" spans="1:20" ht="75" customHeight="1" x14ac:dyDescent="0.25">
      <c r="A21" s="3"/>
      <c r="B21" s="20"/>
      <c r="C21" s="21" t="s">
        <v>84</v>
      </c>
      <c r="D21" s="21" t="s">
        <v>75</v>
      </c>
      <c r="E21" s="21" t="s">
        <v>76</v>
      </c>
      <c r="F21" s="21" t="s">
        <v>44</v>
      </c>
      <c r="G21" s="19"/>
      <c r="H21" s="19"/>
      <c r="I21" s="19"/>
      <c r="J21" s="19"/>
      <c r="K21" s="19">
        <v>5</v>
      </c>
      <c r="L21" s="19">
        <v>14</v>
      </c>
      <c r="M21" s="19">
        <v>9</v>
      </c>
      <c r="N21" s="19">
        <v>6</v>
      </c>
      <c r="O21" s="19">
        <v>8</v>
      </c>
      <c r="P21" s="19"/>
      <c r="Q21" s="19"/>
      <c r="R21" s="10">
        <f t="shared" si="0"/>
        <v>42</v>
      </c>
      <c r="S21" s="15">
        <v>124.9</v>
      </c>
      <c r="T21" s="15">
        <f t="shared" si="1"/>
        <v>62.45</v>
      </c>
    </row>
    <row r="22" spans="1:20" ht="75" customHeight="1" x14ac:dyDescent="0.25">
      <c r="A22" s="3"/>
      <c r="B22" s="20"/>
      <c r="C22" s="21" t="s">
        <v>84</v>
      </c>
      <c r="D22" s="21" t="s">
        <v>34</v>
      </c>
      <c r="E22" s="21" t="s">
        <v>22</v>
      </c>
      <c r="F22" s="21" t="s">
        <v>35</v>
      </c>
      <c r="G22" s="19"/>
      <c r="H22" s="19"/>
      <c r="I22" s="19"/>
      <c r="J22" s="19">
        <v>1</v>
      </c>
      <c r="K22" s="19">
        <v>9</v>
      </c>
      <c r="L22" s="19">
        <v>17</v>
      </c>
      <c r="M22" s="19">
        <v>10</v>
      </c>
      <c r="N22" s="19">
        <v>2</v>
      </c>
      <c r="O22" s="19"/>
      <c r="P22" s="19">
        <v>1</v>
      </c>
      <c r="Q22" s="19"/>
      <c r="R22" s="10">
        <f t="shared" si="0"/>
        <v>40</v>
      </c>
      <c r="S22" s="15">
        <v>99.99</v>
      </c>
      <c r="T22" s="15">
        <f t="shared" si="1"/>
        <v>49.994999999999997</v>
      </c>
    </row>
    <row r="23" spans="1:20" ht="75" customHeight="1" x14ac:dyDescent="0.25">
      <c r="A23" s="3"/>
      <c r="B23" s="20"/>
      <c r="C23" s="21" t="s">
        <v>84</v>
      </c>
      <c r="D23" s="21" t="s">
        <v>66</v>
      </c>
      <c r="E23" s="21" t="s">
        <v>67</v>
      </c>
      <c r="F23" s="21" t="s">
        <v>68</v>
      </c>
      <c r="G23" s="19"/>
      <c r="H23" s="19"/>
      <c r="I23" s="19"/>
      <c r="J23" s="19"/>
      <c r="K23" s="19"/>
      <c r="L23" s="19">
        <v>6</v>
      </c>
      <c r="M23" s="19">
        <v>14</v>
      </c>
      <c r="N23" s="19">
        <v>11</v>
      </c>
      <c r="O23" s="19">
        <v>4</v>
      </c>
      <c r="P23" s="19"/>
      <c r="Q23" s="19"/>
      <c r="R23" s="10">
        <f t="shared" si="0"/>
        <v>35</v>
      </c>
      <c r="S23" s="15">
        <v>139.9</v>
      </c>
      <c r="T23" s="15">
        <f t="shared" si="1"/>
        <v>69.95</v>
      </c>
    </row>
    <row r="24" spans="1:20" ht="75" customHeight="1" x14ac:dyDescent="0.25">
      <c r="A24" s="3"/>
      <c r="B24" s="20"/>
      <c r="C24" s="21" t="s">
        <v>84</v>
      </c>
      <c r="D24" s="21" t="s">
        <v>79</v>
      </c>
      <c r="E24" s="21" t="s">
        <v>78</v>
      </c>
      <c r="F24" s="21" t="s">
        <v>15</v>
      </c>
      <c r="G24" s="19"/>
      <c r="H24" s="19"/>
      <c r="I24" s="19"/>
      <c r="J24" s="19"/>
      <c r="K24" s="19">
        <v>1</v>
      </c>
      <c r="L24" s="19">
        <v>3</v>
      </c>
      <c r="M24" s="19">
        <v>10</v>
      </c>
      <c r="N24" s="19">
        <v>11</v>
      </c>
      <c r="O24" s="19">
        <v>4</v>
      </c>
      <c r="P24" s="19">
        <v>2</v>
      </c>
      <c r="Q24" s="19"/>
      <c r="R24" s="10">
        <f t="shared" si="0"/>
        <v>31</v>
      </c>
      <c r="S24" s="15">
        <v>134.9</v>
      </c>
      <c r="T24" s="15">
        <f t="shared" si="1"/>
        <v>67.45</v>
      </c>
    </row>
    <row r="25" spans="1:20" ht="75" customHeight="1" x14ac:dyDescent="0.25">
      <c r="A25" s="3"/>
      <c r="B25" s="20"/>
      <c r="C25" s="21" t="s">
        <v>84</v>
      </c>
      <c r="D25" s="21" t="s">
        <v>77</v>
      </c>
      <c r="E25" s="21" t="s">
        <v>78</v>
      </c>
      <c r="F25" s="21" t="s">
        <v>65</v>
      </c>
      <c r="G25" s="19"/>
      <c r="H25" s="19"/>
      <c r="I25" s="19"/>
      <c r="J25" s="19"/>
      <c r="K25" s="19">
        <v>7</v>
      </c>
      <c r="L25" s="19">
        <v>9</v>
      </c>
      <c r="M25" s="19">
        <v>2</v>
      </c>
      <c r="N25" s="19">
        <v>6</v>
      </c>
      <c r="O25" s="19">
        <v>3</v>
      </c>
      <c r="P25" s="19"/>
      <c r="Q25" s="19"/>
      <c r="R25" s="10">
        <f t="shared" si="0"/>
        <v>27</v>
      </c>
      <c r="S25" s="15">
        <v>119.99</v>
      </c>
      <c r="T25" s="15">
        <f t="shared" si="1"/>
        <v>59.994999999999997</v>
      </c>
    </row>
    <row r="26" spans="1:20" ht="75" customHeight="1" x14ac:dyDescent="0.25">
      <c r="A26" s="3"/>
      <c r="B26" s="20"/>
      <c r="C26" s="21" t="s">
        <v>84</v>
      </c>
      <c r="D26" s="21" t="s">
        <v>83</v>
      </c>
      <c r="E26" s="21" t="s">
        <v>82</v>
      </c>
      <c r="F26" s="21" t="s">
        <v>63</v>
      </c>
      <c r="G26" s="19"/>
      <c r="H26" s="19"/>
      <c r="I26" s="19"/>
      <c r="J26" s="19"/>
      <c r="K26" s="19">
        <v>3</v>
      </c>
      <c r="L26" s="19">
        <v>4</v>
      </c>
      <c r="M26" s="19">
        <v>5</v>
      </c>
      <c r="N26" s="19">
        <v>5</v>
      </c>
      <c r="O26" s="19">
        <v>5</v>
      </c>
      <c r="P26" s="19">
        <v>3</v>
      </c>
      <c r="Q26" s="19">
        <v>2</v>
      </c>
      <c r="R26" s="10">
        <f t="shared" si="0"/>
        <v>27</v>
      </c>
      <c r="S26" s="15">
        <v>114.99</v>
      </c>
      <c r="T26" s="15">
        <f t="shared" si="1"/>
        <v>57.494999999999997</v>
      </c>
    </row>
    <row r="27" spans="1:20" ht="75" customHeight="1" x14ac:dyDescent="0.25">
      <c r="A27" s="3"/>
      <c r="B27" s="20"/>
      <c r="C27" s="21" t="s">
        <v>84</v>
      </c>
      <c r="D27" s="21" t="s">
        <v>70</v>
      </c>
      <c r="E27" s="21" t="s">
        <v>43</v>
      </c>
      <c r="F27" s="21" t="s">
        <v>29</v>
      </c>
      <c r="G27" s="19"/>
      <c r="H27" s="19"/>
      <c r="I27" s="19"/>
      <c r="J27" s="19"/>
      <c r="K27" s="19"/>
      <c r="L27" s="19">
        <v>3</v>
      </c>
      <c r="M27" s="19">
        <v>4</v>
      </c>
      <c r="N27" s="19">
        <v>8</v>
      </c>
      <c r="O27" s="19">
        <v>3</v>
      </c>
      <c r="P27" s="19">
        <v>1</v>
      </c>
      <c r="Q27" s="19"/>
      <c r="R27" s="10">
        <f t="shared" si="0"/>
        <v>19</v>
      </c>
      <c r="S27" s="15">
        <v>139.9</v>
      </c>
      <c r="T27" s="15">
        <f t="shared" si="1"/>
        <v>69.95</v>
      </c>
    </row>
    <row r="28" spans="1:20" ht="75" customHeight="1" x14ac:dyDescent="0.25">
      <c r="A28" s="3"/>
      <c r="B28" s="20"/>
      <c r="C28" s="21" t="s">
        <v>84</v>
      </c>
      <c r="D28" s="21" t="s">
        <v>69</v>
      </c>
      <c r="E28" s="21" t="s">
        <v>43</v>
      </c>
      <c r="F28" s="21" t="s">
        <v>15</v>
      </c>
      <c r="G28" s="19"/>
      <c r="H28" s="19"/>
      <c r="I28" s="19"/>
      <c r="J28" s="19"/>
      <c r="K28" s="19"/>
      <c r="L28" s="19">
        <v>1</v>
      </c>
      <c r="M28" s="19">
        <v>5</v>
      </c>
      <c r="N28" s="19">
        <v>9</v>
      </c>
      <c r="O28" s="19">
        <v>3</v>
      </c>
      <c r="P28" s="19"/>
      <c r="Q28" s="19"/>
      <c r="R28" s="10">
        <f t="shared" si="0"/>
        <v>18</v>
      </c>
      <c r="S28" s="15">
        <v>139.9</v>
      </c>
      <c r="T28" s="15">
        <f t="shared" si="1"/>
        <v>69.95</v>
      </c>
    </row>
    <row r="29" spans="1:20" ht="75" customHeight="1" x14ac:dyDescent="0.25">
      <c r="A29" s="3"/>
      <c r="B29" s="20"/>
      <c r="C29" s="21" t="s">
        <v>84</v>
      </c>
      <c r="D29" s="21" t="s">
        <v>57</v>
      </c>
      <c r="E29" s="21" t="s">
        <v>56</v>
      </c>
      <c r="F29" s="21" t="s">
        <v>58</v>
      </c>
      <c r="G29" s="19"/>
      <c r="H29" s="19"/>
      <c r="I29" s="19"/>
      <c r="J29" s="19"/>
      <c r="K29" s="19"/>
      <c r="L29" s="19">
        <v>2</v>
      </c>
      <c r="M29" s="19">
        <v>1</v>
      </c>
      <c r="N29" s="19">
        <v>5</v>
      </c>
      <c r="O29" s="19">
        <v>2</v>
      </c>
      <c r="P29" s="19"/>
      <c r="Q29" s="19">
        <v>1</v>
      </c>
      <c r="R29" s="10">
        <f t="shared" si="0"/>
        <v>11</v>
      </c>
      <c r="S29" s="15">
        <v>104.9</v>
      </c>
      <c r="T29" s="15">
        <f t="shared" si="1"/>
        <v>52.45</v>
      </c>
    </row>
    <row r="30" spans="1:20" ht="75" customHeight="1" x14ac:dyDescent="0.25">
      <c r="A30" s="3"/>
      <c r="B30" s="20"/>
      <c r="C30" s="21" t="s">
        <v>84</v>
      </c>
      <c r="D30" s="21" t="s">
        <v>55</v>
      </c>
      <c r="E30" s="21" t="s">
        <v>56</v>
      </c>
      <c r="F30" s="21" t="s">
        <v>47</v>
      </c>
      <c r="G30" s="19"/>
      <c r="H30" s="19"/>
      <c r="I30" s="19"/>
      <c r="J30" s="19"/>
      <c r="K30" s="19"/>
      <c r="L30" s="19"/>
      <c r="M30" s="19">
        <v>3</v>
      </c>
      <c r="N30" s="19">
        <v>3</v>
      </c>
      <c r="O30" s="19">
        <v>2</v>
      </c>
      <c r="P30" s="19">
        <v>1</v>
      </c>
      <c r="Q30" s="19"/>
      <c r="R30" s="10">
        <f t="shared" si="0"/>
        <v>9</v>
      </c>
      <c r="S30" s="15">
        <v>109.99</v>
      </c>
      <c r="T30" s="15">
        <f t="shared" si="1"/>
        <v>54.994999999999997</v>
      </c>
    </row>
    <row r="31" spans="1:20" ht="75" customHeight="1" x14ac:dyDescent="0.25">
      <c r="A31" s="3"/>
      <c r="B31" s="20"/>
      <c r="C31" s="21" t="s">
        <v>84</v>
      </c>
      <c r="D31" s="21" t="s">
        <v>60</v>
      </c>
      <c r="E31" s="21" t="s">
        <v>28</v>
      </c>
      <c r="F31" s="21" t="s">
        <v>15</v>
      </c>
      <c r="G31" s="19"/>
      <c r="H31" s="19"/>
      <c r="I31" s="19"/>
      <c r="J31" s="19">
        <v>3</v>
      </c>
      <c r="K31" s="19">
        <v>6</v>
      </c>
      <c r="L31" s="19"/>
      <c r="M31" s="19"/>
      <c r="N31" s="19"/>
      <c r="O31" s="19"/>
      <c r="P31" s="19"/>
      <c r="Q31" s="19"/>
      <c r="R31" s="10">
        <f t="shared" si="0"/>
        <v>9</v>
      </c>
      <c r="S31" s="15">
        <v>86.99</v>
      </c>
      <c r="T31" s="15">
        <f t="shared" si="1"/>
        <v>43.494999999999997</v>
      </c>
    </row>
    <row r="32" spans="1:20" ht="75" customHeight="1" x14ac:dyDescent="0.25">
      <c r="A32" s="3"/>
      <c r="B32" s="20"/>
      <c r="C32" s="21" t="s">
        <v>84</v>
      </c>
      <c r="D32" s="21" t="s">
        <v>73</v>
      </c>
      <c r="E32" s="21" t="s">
        <v>72</v>
      </c>
      <c r="F32" s="21" t="s">
        <v>44</v>
      </c>
      <c r="G32" s="19"/>
      <c r="H32" s="19"/>
      <c r="I32" s="19"/>
      <c r="J32" s="19"/>
      <c r="K32" s="19"/>
      <c r="L32" s="19"/>
      <c r="M32" s="19">
        <v>2</v>
      </c>
      <c r="N32" s="19">
        <v>1</v>
      </c>
      <c r="O32" s="19"/>
      <c r="P32" s="19">
        <v>6</v>
      </c>
      <c r="Q32" s="19"/>
      <c r="R32" s="10">
        <f t="shared" si="0"/>
        <v>9</v>
      </c>
      <c r="S32" s="15">
        <v>119.9</v>
      </c>
      <c r="T32" s="15">
        <f t="shared" si="1"/>
        <v>59.95</v>
      </c>
    </row>
    <row r="33" spans="1:20" ht="75" customHeight="1" x14ac:dyDescent="0.25">
      <c r="A33" s="3"/>
      <c r="B33" s="20"/>
      <c r="C33" s="21" t="s">
        <v>84</v>
      </c>
      <c r="D33" s="21" t="s">
        <v>81</v>
      </c>
      <c r="E33" s="21" t="s">
        <v>82</v>
      </c>
      <c r="F33" s="21" t="s">
        <v>15</v>
      </c>
      <c r="G33" s="19"/>
      <c r="H33" s="19"/>
      <c r="I33" s="19"/>
      <c r="J33" s="19"/>
      <c r="K33" s="19">
        <v>1</v>
      </c>
      <c r="L33" s="19">
        <v>2</v>
      </c>
      <c r="M33" s="19">
        <v>2</v>
      </c>
      <c r="N33" s="19">
        <v>1</v>
      </c>
      <c r="O33" s="19">
        <v>1</v>
      </c>
      <c r="P33" s="19">
        <v>1</v>
      </c>
      <c r="Q33" s="19">
        <v>1</v>
      </c>
      <c r="R33" s="10">
        <f t="shared" si="0"/>
        <v>9</v>
      </c>
      <c r="S33" s="15">
        <v>114.99</v>
      </c>
      <c r="T33" s="15">
        <f t="shared" si="1"/>
        <v>57.494999999999997</v>
      </c>
    </row>
    <row r="34" spans="1:20" ht="75" customHeight="1" x14ac:dyDescent="0.25">
      <c r="A34" s="3"/>
      <c r="B34" s="20"/>
      <c r="C34" s="21" t="s">
        <v>84</v>
      </c>
      <c r="D34" s="21" t="s">
        <v>40</v>
      </c>
      <c r="E34" s="21" t="s">
        <v>41</v>
      </c>
      <c r="F34" s="21" t="s">
        <v>15</v>
      </c>
      <c r="G34" s="19"/>
      <c r="H34" s="19"/>
      <c r="I34" s="19"/>
      <c r="J34" s="19"/>
      <c r="K34" s="19">
        <v>3</v>
      </c>
      <c r="L34" s="19">
        <v>2</v>
      </c>
      <c r="M34" s="19">
        <v>1</v>
      </c>
      <c r="N34" s="19">
        <v>1</v>
      </c>
      <c r="O34" s="19">
        <v>1</v>
      </c>
      <c r="P34" s="19"/>
      <c r="Q34" s="19"/>
      <c r="R34" s="10">
        <f t="shared" si="0"/>
        <v>8</v>
      </c>
      <c r="S34" s="15">
        <v>94.9</v>
      </c>
      <c r="T34" s="15">
        <f t="shared" si="1"/>
        <v>47.45</v>
      </c>
    </row>
    <row r="35" spans="1:20" ht="75" customHeight="1" x14ac:dyDescent="0.25">
      <c r="A35" s="3"/>
      <c r="B35" s="20"/>
      <c r="C35" s="21" t="s">
        <v>84</v>
      </c>
      <c r="D35" s="21" t="s">
        <v>24</v>
      </c>
      <c r="E35" s="21" t="s">
        <v>25</v>
      </c>
      <c r="F35" s="21" t="s">
        <v>26</v>
      </c>
      <c r="G35" s="19"/>
      <c r="H35" s="19"/>
      <c r="I35" s="19"/>
      <c r="J35" s="19"/>
      <c r="K35" s="19">
        <v>5</v>
      </c>
      <c r="L35" s="19">
        <v>1</v>
      </c>
      <c r="M35" s="19"/>
      <c r="N35" s="19"/>
      <c r="O35" s="19">
        <v>1</v>
      </c>
      <c r="P35" s="19"/>
      <c r="Q35" s="19"/>
      <c r="R35" s="10">
        <f t="shared" si="0"/>
        <v>7</v>
      </c>
      <c r="S35" s="15">
        <v>129.9</v>
      </c>
      <c r="T35" s="15">
        <f t="shared" si="1"/>
        <v>64.95</v>
      </c>
    </row>
    <row r="36" spans="1:20" ht="75" customHeight="1" x14ac:dyDescent="0.25">
      <c r="A36" s="3"/>
      <c r="B36" s="20"/>
      <c r="C36" s="21" t="s">
        <v>84</v>
      </c>
      <c r="D36" s="21" t="s">
        <v>48</v>
      </c>
      <c r="E36" s="21" t="s">
        <v>46</v>
      </c>
      <c r="F36" s="21" t="s">
        <v>49</v>
      </c>
      <c r="G36" s="19"/>
      <c r="H36" s="19"/>
      <c r="I36" s="19"/>
      <c r="J36" s="19"/>
      <c r="K36" s="19"/>
      <c r="L36" s="19">
        <v>1</v>
      </c>
      <c r="M36" s="19">
        <v>1</v>
      </c>
      <c r="N36" s="19">
        <v>1</v>
      </c>
      <c r="O36" s="19">
        <v>1</v>
      </c>
      <c r="P36" s="19">
        <v>1</v>
      </c>
      <c r="Q36" s="19">
        <v>1</v>
      </c>
      <c r="R36" s="10">
        <f t="shared" si="0"/>
        <v>6</v>
      </c>
      <c r="S36" s="15">
        <v>89.9</v>
      </c>
      <c r="T36" s="15">
        <f t="shared" si="1"/>
        <v>44.95</v>
      </c>
    </row>
    <row r="37" spans="1:20" ht="75" customHeight="1" x14ac:dyDescent="0.25">
      <c r="A37" s="3"/>
      <c r="B37" s="20"/>
      <c r="C37" s="21" t="s">
        <v>84</v>
      </c>
      <c r="D37" s="21" t="s">
        <v>59</v>
      </c>
      <c r="E37" s="21" t="s">
        <v>56</v>
      </c>
      <c r="F37" s="21" t="s">
        <v>44</v>
      </c>
      <c r="G37" s="19"/>
      <c r="H37" s="19"/>
      <c r="I37" s="19"/>
      <c r="J37" s="19"/>
      <c r="K37" s="19"/>
      <c r="L37" s="19"/>
      <c r="M37" s="19">
        <v>2</v>
      </c>
      <c r="N37" s="19">
        <v>1</v>
      </c>
      <c r="O37" s="19">
        <v>2</v>
      </c>
      <c r="P37" s="19"/>
      <c r="Q37" s="19"/>
      <c r="R37" s="10">
        <f t="shared" si="0"/>
        <v>5</v>
      </c>
      <c r="S37" s="15">
        <v>109.9</v>
      </c>
      <c r="T37" s="15">
        <f t="shared" si="1"/>
        <v>54.95</v>
      </c>
    </row>
    <row r="38" spans="1:20" ht="75" customHeight="1" x14ac:dyDescent="0.25">
      <c r="A38" s="3"/>
      <c r="B38" s="20"/>
      <c r="C38" s="21" t="s">
        <v>84</v>
      </c>
      <c r="D38" s="21" t="s">
        <v>10</v>
      </c>
      <c r="E38" s="21" t="s">
        <v>11</v>
      </c>
      <c r="F38" s="21" t="s">
        <v>12</v>
      </c>
      <c r="G38" s="19"/>
      <c r="H38" s="19"/>
      <c r="I38" s="19"/>
      <c r="J38" s="19"/>
      <c r="K38" s="19"/>
      <c r="L38" s="19"/>
      <c r="M38" s="19"/>
      <c r="N38" s="19"/>
      <c r="O38" s="19">
        <v>3</v>
      </c>
      <c r="P38" s="19">
        <v>1</v>
      </c>
      <c r="Q38" s="19"/>
      <c r="R38" s="10">
        <f t="shared" si="0"/>
        <v>4</v>
      </c>
      <c r="S38" s="15">
        <v>114.99</v>
      </c>
      <c r="T38" s="15">
        <f t="shared" si="1"/>
        <v>57.494999999999997</v>
      </c>
    </row>
    <row r="39" spans="1:20" ht="75" customHeight="1" x14ac:dyDescent="0.25">
      <c r="A39" s="3"/>
      <c r="B39" s="20"/>
      <c r="C39" s="21" t="s">
        <v>84</v>
      </c>
      <c r="D39" s="21" t="s">
        <v>74</v>
      </c>
      <c r="E39" s="21" t="s">
        <v>72</v>
      </c>
      <c r="F39" s="21" t="s">
        <v>47</v>
      </c>
      <c r="G39" s="19"/>
      <c r="H39" s="19"/>
      <c r="I39" s="19"/>
      <c r="J39" s="19"/>
      <c r="K39" s="19"/>
      <c r="L39" s="19">
        <v>1</v>
      </c>
      <c r="M39" s="19"/>
      <c r="N39" s="19">
        <v>2</v>
      </c>
      <c r="O39" s="19"/>
      <c r="P39" s="19"/>
      <c r="Q39" s="19"/>
      <c r="R39" s="10">
        <f t="shared" si="0"/>
        <v>3</v>
      </c>
      <c r="S39" s="15">
        <v>119.99</v>
      </c>
      <c r="T39" s="15">
        <f t="shared" si="1"/>
        <v>59.994999999999997</v>
      </c>
    </row>
    <row r="40" spans="1:20" ht="75" customHeight="1" x14ac:dyDescent="0.25">
      <c r="A40" s="3"/>
      <c r="B40" s="20"/>
      <c r="C40" s="21" t="s">
        <v>84</v>
      </c>
      <c r="D40" s="21" t="s">
        <v>38</v>
      </c>
      <c r="E40" s="21" t="s">
        <v>37</v>
      </c>
      <c r="F40" s="21" t="s">
        <v>39</v>
      </c>
      <c r="G40" s="19"/>
      <c r="H40" s="19"/>
      <c r="I40" s="19"/>
      <c r="J40" s="19"/>
      <c r="K40" s="19"/>
      <c r="L40" s="19"/>
      <c r="M40" s="19"/>
      <c r="N40" s="19"/>
      <c r="O40" s="19">
        <v>2</v>
      </c>
      <c r="P40" s="19"/>
      <c r="Q40" s="19"/>
      <c r="R40" s="10">
        <f t="shared" si="0"/>
        <v>2</v>
      </c>
      <c r="S40" s="15">
        <v>124.9</v>
      </c>
      <c r="T40" s="15">
        <f t="shared" si="1"/>
        <v>62.45</v>
      </c>
    </row>
    <row r="41" spans="1:20" ht="75" customHeight="1" x14ac:dyDescent="0.25">
      <c r="A41" s="3"/>
      <c r="B41" s="20"/>
      <c r="C41" s="21" t="s">
        <v>84</v>
      </c>
      <c r="D41" s="21" t="s">
        <v>7</v>
      </c>
      <c r="E41" s="21" t="s">
        <v>8</v>
      </c>
      <c r="F41" s="21" t="s">
        <v>9</v>
      </c>
      <c r="G41" s="19"/>
      <c r="H41" s="19"/>
      <c r="I41" s="19"/>
      <c r="J41" s="19"/>
      <c r="K41" s="19"/>
      <c r="L41" s="19"/>
      <c r="M41" s="19">
        <v>1</v>
      </c>
      <c r="N41" s="19"/>
      <c r="O41" s="19"/>
      <c r="P41" s="19"/>
      <c r="Q41" s="19"/>
      <c r="R41" s="10">
        <f t="shared" si="0"/>
        <v>1</v>
      </c>
      <c r="S41" s="15">
        <v>149.9</v>
      </c>
      <c r="T41" s="15">
        <f t="shared" si="1"/>
        <v>74.95</v>
      </c>
    </row>
    <row r="42" spans="1:20" ht="77.099999999999994" customHeight="1" x14ac:dyDescent="0.25">
      <c r="R42" s="4">
        <f>SUM(R4:R41)</f>
        <v>1705</v>
      </c>
    </row>
  </sheetData>
  <mergeCells count="2">
    <mergeCell ref="S2:T2"/>
    <mergeCell ref="G3:Q3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2024-11-26T09:00:53Z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